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definedNames>
    <definedName name="_xlnm.Print_Area" localSheetId="0">Hoja1!$A$1:$I$63</definedName>
  </definedName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I49" i="1"/>
  <c r="F49" i="1"/>
  <c r="H48" i="1"/>
  <c r="I48" i="1" s="1"/>
  <c r="G48" i="1"/>
  <c r="E48" i="1"/>
  <c r="D48" i="1"/>
  <c r="I47" i="1"/>
  <c r="F47" i="1"/>
  <c r="I46" i="1"/>
  <c r="F46" i="1"/>
  <c r="I45" i="1"/>
  <c r="F45" i="1"/>
  <c r="H44" i="1"/>
  <c r="I44" i="1" s="1"/>
  <c r="G44" i="1"/>
  <c r="F44" i="1"/>
  <c r="E44" i="1"/>
  <c r="D44" i="1"/>
  <c r="I43" i="1"/>
  <c r="F43" i="1"/>
  <c r="I42" i="1"/>
  <c r="F42" i="1"/>
  <c r="I41" i="1"/>
  <c r="F41" i="1"/>
  <c r="F40" i="1" s="1"/>
  <c r="H40" i="1"/>
  <c r="I40" i="1" s="1"/>
  <c r="G40" i="1"/>
  <c r="E40" i="1"/>
  <c r="D40" i="1"/>
  <c r="I39" i="1"/>
  <c r="F39" i="1"/>
  <c r="I38" i="1"/>
  <c r="F38" i="1"/>
  <c r="I37" i="1"/>
  <c r="F37" i="1"/>
  <c r="F36" i="1" s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G60" i="1" s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I10" i="1" s="1"/>
  <c r="G10" i="1"/>
  <c r="E10" i="1"/>
  <c r="E60" i="1" s="1"/>
  <c r="D10" i="1"/>
  <c r="I60" i="1" l="1"/>
  <c r="D60" i="1"/>
  <c r="F48" i="1"/>
  <c r="F60" i="1"/>
  <c r="H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<sst xmlns="http://schemas.openxmlformats.org/spreadsheetml/2006/main" count="70" uniqueCount="68">
  <si>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</si>
  <si>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</si>
  <si>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2018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</si>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</sst>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4" zoomScale="80" zoomScaleNormal="80" workbookViewId="0">
      <selection activeCell="P29" sqref="P29"/>
    </sheetView>
  </sheetViews>
  <sheetFormatPr baseColWidth="10" defaultColWidth="11.44140625" defaultRowHeight="13.2" x14ac:dyDescent="0.25"/>
  <cols>
    <col min="1" max="1" width="2.5546875" style="4" customWidth="1"/>
    <col min="2" max="2" width="2" style="38" customWidth="1"/>
    <col min="3" max="3" width="48" style="2" customWidth="1"/>
    <col min="4" max="4" width="13.77734375" style="2" bestFit="1" customWidth="1"/>
    <col min="5" max="5" width="16.109375" style="2" customWidth="1"/>
    <col min="6" max="9" width="15.33203125" style="2" customWidth="1"/>
    <col min="10" max="10" width="4" style="4" customWidth="1"/>
    <col min="11" max="16384" width="11.44140625" style="2"/>
  </cols>
  <sheetData>
    <row r="1" spans="2:9" s="2" customFormat="1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5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5">
      <c r="B4" s="3"/>
    </row>
    <row r="5" spans="2:9" s="4" customFormat="1" x14ac:dyDescent="0.25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5">
      <c r="B6" s="3"/>
    </row>
    <row r="7" spans="2:9" s="2" customFormat="1" x14ac:dyDescent="0.25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6.4" x14ac:dyDescent="0.25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5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ht="13.8" x14ac:dyDescent="0.3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ht="13.8" x14ac:dyDescent="0.3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ht="13.8" x14ac:dyDescent="0.3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ht="13.8" x14ac:dyDescent="0.3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ht="13.8" x14ac:dyDescent="0.3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ht="13.8" x14ac:dyDescent="0.3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ht="13.8" x14ac:dyDescent="0.3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ht="13.8" x14ac:dyDescent="0.3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ht="13.8" x14ac:dyDescent="0.3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6.8" x14ac:dyDescent="0.3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ht="13.8" x14ac:dyDescent="0.3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ht="13.8" x14ac:dyDescent="0.3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ht="13.8" x14ac:dyDescent="0.3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ht="13.8" x14ac:dyDescent="0.3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ht="13.8" x14ac:dyDescent="0.3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ht="13.8" x14ac:dyDescent="0.3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ht="13.8" x14ac:dyDescent="0.3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ht="13.8" x14ac:dyDescent="0.3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5.2" x14ac:dyDescent="0.3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ht="13.8" x14ac:dyDescent="0.3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6.8" x14ac:dyDescent="0.25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5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5">
      <c r="B32" s="30"/>
      <c r="C32" s="23" t="s">
        <v>40</v>
      </c>
      <c r="D32" s="31">
        <v>0</v>
      </c>
      <c r="E32" s="32">
        <v>0</v>
      </c>
      <c r="F32" s="25">
        <f t="shared" si="2"/>
        <v>0</v>
      </c>
      <c r="G32" s="32">
        <v>0</v>
      </c>
      <c r="H32" s="32">
        <v>0</v>
      </c>
      <c r="I32" s="24">
        <f t="shared" si="1"/>
        <v>0</v>
      </c>
    </row>
    <row r="33" spans="2:9" s="2" customFormat="1" x14ac:dyDescent="0.25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5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6.8" x14ac:dyDescent="0.25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ht="13.8" x14ac:dyDescent="0.3">
      <c r="B36" s="26" t="s">
        <v>43</v>
      </c>
      <c r="C36" s="27"/>
      <c r="D36" s="29">
        <f>SUM(D37:D39)</f>
        <v>1241500</v>
      </c>
      <c r="E36" s="29">
        <f t="shared" ref="E36:H36" si="6">SUM(E37:E39)</f>
        <v>1494143.79</v>
      </c>
      <c r="F36" s="29">
        <f t="shared" si="6"/>
        <v>2735643.79</v>
      </c>
      <c r="G36" s="29">
        <f t="shared" si="6"/>
        <v>2640112.75</v>
      </c>
      <c r="H36" s="29">
        <f t="shared" si="6"/>
        <v>2640112.75</v>
      </c>
      <c r="I36" s="28">
        <f t="shared" si="1"/>
        <v>1398612.75</v>
      </c>
    </row>
    <row r="37" spans="2:9" s="4" customFormat="1" x14ac:dyDescent="0.25">
      <c r="B37" s="30"/>
      <c r="C37" s="23" t="s">
        <v>44</v>
      </c>
      <c r="D37" s="31">
        <v>1241500</v>
      </c>
      <c r="E37" s="32">
        <v>1494143.79</v>
      </c>
      <c r="F37" s="25">
        <f t="shared" si="2"/>
        <v>2735643.79</v>
      </c>
      <c r="G37" s="32">
        <v>2640112.75</v>
      </c>
      <c r="H37" s="32">
        <v>2640112.75</v>
      </c>
      <c r="I37" s="24">
        <f t="shared" si="1"/>
        <v>1398612.75</v>
      </c>
    </row>
    <row r="38" spans="2:9" s="4" customFormat="1" x14ac:dyDescent="0.25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6.8" x14ac:dyDescent="0.25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ht="13.8" x14ac:dyDescent="0.3">
      <c r="B40" s="26" t="s">
        <v>47</v>
      </c>
      <c r="C40" s="27"/>
      <c r="D40" s="29">
        <f>SUM(D41:D43)</f>
        <v>3000</v>
      </c>
      <c r="E40" s="29">
        <f t="shared" ref="E40:H40" si="7">SUM(E41:E43)</f>
        <v>3134744.18</v>
      </c>
      <c r="F40" s="29">
        <f t="shared" si="7"/>
        <v>3137744.18</v>
      </c>
      <c r="G40" s="29">
        <f t="shared" si="7"/>
        <v>2166779.33</v>
      </c>
      <c r="H40" s="29">
        <f t="shared" si="7"/>
        <v>2166779.33</v>
      </c>
      <c r="I40" s="28">
        <f t="shared" si="1"/>
        <v>2163779.33</v>
      </c>
    </row>
    <row r="41" spans="2:9" s="4" customFormat="1" x14ac:dyDescent="0.25">
      <c r="B41" s="30"/>
      <c r="C41" s="23" t="s">
        <v>48</v>
      </c>
      <c r="D41" s="31">
        <v>3000</v>
      </c>
      <c r="E41" s="32">
        <v>2212558.9300000002</v>
      </c>
      <c r="F41" s="25">
        <f t="shared" si="2"/>
        <v>2215558.9300000002</v>
      </c>
      <c r="G41" s="32">
        <v>2166779.33</v>
      </c>
      <c r="H41" s="32">
        <v>2166779.33</v>
      </c>
      <c r="I41" s="24">
        <f t="shared" si="1"/>
        <v>2163779.33</v>
      </c>
    </row>
    <row r="42" spans="2:9" s="4" customFormat="1" x14ac:dyDescent="0.25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6.8" x14ac:dyDescent="0.25">
      <c r="B43" s="30"/>
      <c r="C43" s="23" t="s">
        <v>50</v>
      </c>
      <c r="D43" s="31">
        <v>0</v>
      </c>
      <c r="E43" s="32">
        <v>922185.25</v>
      </c>
      <c r="F43" s="25">
        <f t="shared" si="2"/>
        <v>922185.25</v>
      </c>
      <c r="G43" s="32">
        <v>0</v>
      </c>
      <c r="H43" s="32">
        <v>0</v>
      </c>
      <c r="I43" s="24">
        <f t="shared" si="1"/>
        <v>0</v>
      </c>
    </row>
    <row r="44" spans="2:9" s="4" customFormat="1" ht="13.8" x14ac:dyDescent="0.3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5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5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6.8" x14ac:dyDescent="0.25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ht="13.8" x14ac:dyDescent="0.3">
      <c r="B48" s="26" t="s">
        <v>55</v>
      </c>
      <c r="C48" s="27"/>
      <c r="D48" s="29">
        <f>SUM(D49:D51)</f>
        <v>0</v>
      </c>
      <c r="E48" s="29">
        <f t="shared" ref="E48:H48" si="9">SUM(E49:E51)</f>
        <v>14196033</v>
      </c>
      <c r="F48" s="29">
        <f t="shared" si="9"/>
        <v>14196033</v>
      </c>
      <c r="G48" s="29">
        <f t="shared" si="9"/>
        <v>10847460</v>
      </c>
      <c r="H48" s="29">
        <f t="shared" si="9"/>
        <v>10847460</v>
      </c>
      <c r="I48" s="28">
        <f t="shared" si="1"/>
        <v>10847460</v>
      </c>
    </row>
    <row r="49" spans="1:10" s="4" customFormat="1" ht="13.5" customHeight="1" x14ac:dyDescent="0.25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5">
      <c r="B50" s="30"/>
      <c r="C50" s="23" t="s">
        <v>57</v>
      </c>
      <c r="D50" s="31">
        <v>0</v>
      </c>
      <c r="E50" s="32">
        <v>0</v>
      </c>
      <c r="F50" s="25">
        <f t="shared" si="2"/>
        <v>0</v>
      </c>
      <c r="G50" s="32">
        <v>0</v>
      </c>
      <c r="H50" s="32">
        <v>0</v>
      </c>
      <c r="I50" s="24">
        <f t="shared" si="1"/>
        <v>0</v>
      </c>
    </row>
    <row r="51" spans="1:10" s="4" customFormat="1" ht="13.5" customHeight="1" x14ac:dyDescent="0.25">
      <c r="B51" s="30"/>
      <c r="C51" s="23" t="s">
        <v>58</v>
      </c>
      <c r="D51" s="31">
        <v>0</v>
      </c>
      <c r="E51" s="32">
        <v>14196033</v>
      </c>
      <c r="F51" s="25">
        <f t="shared" si="2"/>
        <v>14196033</v>
      </c>
      <c r="G51" s="32">
        <v>10847460</v>
      </c>
      <c r="H51" s="32">
        <v>10847460</v>
      </c>
      <c r="I51" s="24">
        <f t="shared" si="1"/>
        <v>10847460</v>
      </c>
    </row>
    <row r="52" spans="1:10" s="4" customFormat="1" ht="13.5" customHeight="1" x14ac:dyDescent="0.3">
      <c r="B52" s="26" t="s">
        <v>59</v>
      </c>
      <c r="C52" s="27"/>
      <c r="D52" s="29">
        <f>SUM(D53:D59)</f>
        <v>33736655.340000004</v>
      </c>
      <c r="E52" s="29">
        <f t="shared" ref="E52:H52" si="10">SUM(E53:E59)</f>
        <v>232004.65</v>
      </c>
      <c r="F52" s="29">
        <f t="shared" si="10"/>
        <v>33968659.990000002</v>
      </c>
      <c r="G52" s="29">
        <f t="shared" si="10"/>
        <v>31730515.989999998</v>
      </c>
      <c r="H52" s="29">
        <f t="shared" si="10"/>
        <v>31730515.989999998</v>
      </c>
      <c r="I52" s="28">
        <f t="shared" si="1"/>
        <v>-2006139.3500000052</v>
      </c>
    </row>
    <row r="53" spans="1:10" s="4" customFormat="1" ht="13.5" customHeight="1" x14ac:dyDescent="0.25">
      <c r="B53" s="30"/>
      <c r="C53" s="23" t="s">
        <v>60</v>
      </c>
      <c r="D53" s="31">
        <v>33736655.340000004</v>
      </c>
      <c r="E53" s="32">
        <v>232004.65</v>
      </c>
      <c r="F53" s="25">
        <f t="shared" si="2"/>
        <v>33968659.990000002</v>
      </c>
      <c r="G53" s="32">
        <v>31730515.989999998</v>
      </c>
      <c r="H53" s="32">
        <v>31730515.989999998</v>
      </c>
      <c r="I53" s="24">
        <f t="shared" si="1"/>
        <v>-2006139.3500000052</v>
      </c>
    </row>
    <row r="54" spans="1:10" s="4" customFormat="1" ht="13.5" customHeight="1" x14ac:dyDescent="0.25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5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5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5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5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5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5">
      <c r="A60" s="3"/>
      <c r="B60" s="35"/>
      <c r="C60" s="36" t="s">
        <v>66</v>
      </c>
      <c r="D60" s="37">
        <f>+D10+D20+D26+D29+D36+D40+D44+D48+D52</f>
        <v>34981155.340000004</v>
      </c>
      <c r="E60" s="37">
        <f t="shared" ref="E60:I60" si="11">+E10+E20+E26+E29+E36+E40+E44+E48+E52</f>
        <v>19056925.619999997</v>
      </c>
      <c r="F60" s="37">
        <f t="shared" si="11"/>
        <v>54038080.960000001</v>
      </c>
      <c r="G60" s="37">
        <f t="shared" si="11"/>
        <v>47384868.07</v>
      </c>
      <c r="H60" s="37">
        <f t="shared" si="11"/>
        <v>47384868.07</v>
      </c>
      <c r="I60" s="37">
        <f t="shared" si="11"/>
        <v>12403712.729999995</v>
      </c>
      <c r="J60" s="3"/>
    </row>
    <row r="61" spans="1:10" s="4" customFormat="1" x14ac:dyDescent="0.25">
      <c r="B61" s="3"/>
      <c r="D61" s="39"/>
      <c r="E61" s="39"/>
      <c r="F61" s="39"/>
      <c r="G61" s="39"/>
      <c r="H61" s="39"/>
      <c r="I61" s="39"/>
    </row>
    <row r="62" spans="1:10" x14ac:dyDescent="0.25">
      <c r="C62" s="40" t="s">
        <v>67</v>
      </c>
      <c r="D62" s="39"/>
      <c r="E62" s="39"/>
      <c r="F62" s="39"/>
      <c r="G62" s="39"/>
      <c r="H62" s="39"/>
      <c r="I62" s="39"/>
    </row>
    <row r="63" spans="1:10" x14ac:dyDescent="0.25">
      <c r="C63" s="40"/>
      <c r="D63" s="39"/>
      <c r="E63" s="39"/>
      <c r="F63" s="39"/>
      <c r="G63" s="39"/>
      <c r="H63" s="39"/>
      <c r="I63" s="39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2018-10-26T22:10:34Z</cp:lastPrinted>
  <dcterms:created xsi:type="dcterms:W3CDTF">2018-10-26T22:06:39Z</dcterms:created>
  <dcterms:modified xsi:type="dcterms:W3CDTF">2018-10-26T22:10:42Z</dcterms:modified>
</cp:coreProperties>
</file>